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8 - SES\2025\87550\"/>
    </mc:Choice>
  </mc:AlternateContent>
  <xr:revisionPtr revIDLastSave="0" documentId="8_{48596D98-FBCD-41B0-B869-AFC97ABD4E10}" xr6:coauthVersionLast="47" xr6:coauthVersionMax="47" xr10:uidLastSave="{00000000-0000-0000-0000-000000000000}"/>
  <bookViews>
    <workbookView xWindow="-120" yWindow="-120" windowWidth="29040" windowHeight="15720" xr2:uid="{4698C366-4366-43B7-BEB9-AA59D818B268}"/>
  </bookViews>
  <sheets>
    <sheet name="Anexo GGCON  " sheetId="1" r:id="rId1"/>
  </sheets>
  <externalReferences>
    <externalReference r:id="rId2"/>
    <externalReference r:id="rId3"/>
    <externalReference r:id="rId4"/>
  </externalReferences>
  <definedNames>
    <definedName name="_2">#REF!</definedName>
    <definedName name="_xlnm._FilterDatabase" localSheetId="0" hidden="1">'Anexo GGCON  '!$A$18:$H$87</definedName>
    <definedName name="A" localSheetId="0">#REF!</definedName>
    <definedName name="A">#REF!</definedName>
    <definedName name="AAAAAAAAAAA" localSheetId="0">#REF!</definedName>
    <definedName name="AAAAAAAAAAA">#REF!</definedName>
    <definedName name="ANEXO12">#REF!</definedName>
    <definedName name="_xlnm.Print_Area" localSheetId="0">'Anexo GGCON  '!$A$1:$H$105</definedName>
    <definedName name="B" localSheetId="0">#REF!</definedName>
    <definedName name="B">#REF!</definedName>
    <definedName name="bbbbbbbbbbbbbbb" localSheetId="0">#REF!</definedName>
    <definedName name="bbbbbbbbbbbbbbb">#REF!</definedName>
    <definedName name="CONSOL_HIERARQUIZADO_HCOP" localSheetId="0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 localSheetId="0">#REF!</definedName>
    <definedName name="dEMONS">#REF!</definedName>
    <definedName name="Despesas">[2]RecProprios!$E$1:$E$65536</definedName>
    <definedName name="E" localSheetId="0">#REF!</definedName>
    <definedName name="E">#REF!</definedName>
    <definedName name="e_consolidado_hier_completa" localSheetId="0">#REF!</definedName>
    <definedName name="e_consolidado_hier_completa">#REF!</definedName>
    <definedName name="e_consolidado_julho07_hier_completa" localSheetId="0">#REF!</definedName>
    <definedName name="e_consolidado_julho07_hier_completa">#REF!</definedName>
    <definedName name="e_saldo_total_julh07_hier_completa" localSheetId="0">#REF!</definedName>
    <definedName name="e_saldo_total_julh07_hier_completa">#REF!</definedName>
    <definedName name="F" localSheetId="0">#REF!</definedName>
    <definedName name="F">#REF!</definedName>
    <definedName name="FFFFFFF" localSheetId="0">#REF!</definedName>
    <definedName name="FFFFFFF">#REF!</definedName>
    <definedName name="FFFFFFFFFFFFFFFFFF" localSheetId="0">#REF!</definedName>
    <definedName name="FFFFFFFFFFFFFFFFFF">#REF!</definedName>
    <definedName name="Fonte">[2]Tabelas!$D$1:$D$3</definedName>
    <definedName name="fppfpfpfp" localSheetId="0">#REF!</definedName>
    <definedName name="fppfpfpfp">#REF!</definedName>
    <definedName name="ggg" localSheetId="0">#REF!</definedName>
    <definedName name="ggg">#REF!</definedName>
    <definedName name="GR">#REF!</definedName>
    <definedName name="ICESP_DFC___CONSOL_HIERAR" localSheetId="0">#REF!</definedName>
    <definedName name="ICESP_DFC___CONSOL_HIERAR">#REF!</definedName>
    <definedName name="já" localSheetId="0">#REF!</definedName>
    <definedName name="já">#REF!</definedName>
    <definedName name="jjjjjjjjjjjjjjjjjjjjj" localSheetId="0">#REF!</definedName>
    <definedName name="jjjjjjjjjjjjjjjjjjjjj">#REF!</definedName>
    <definedName name="k" localSheetId="0">#REF!</definedName>
    <definedName name="k">#REF!</definedName>
    <definedName name="LDLDLDLDLD" localSheetId="0">#REF!</definedName>
    <definedName name="LDLDLDLDLD">#REF!</definedName>
    <definedName name="LeiAutorizadora">[2]Tabelas!$F$1:$F$13</definedName>
    <definedName name="LL" localSheetId="0">#REF!</definedName>
    <definedName name="LL">#REF!</definedName>
    <definedName name="mmmm" localSheetId="0">#REF!</definedName>
    <definedName name="mmmm">#REF!</definedName>
    <definedName name="N___Consolidado_ICESP_HIER" localSheetId="0">#REF!</definedName>
    <definedName name="N___Consolidado_ICESP_HIER">#REF!</definedName>
    <definedName name="NatDesp">[2]Tabelas!$A$1:$A$6</definedName>
    <definedName name="o" localSheetId="0">#REF!</definedName>
    <definedName name="o">#REF!</definedName>
    <definedName name="tb" localSheetId="0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>#REF!</definedName>
    <definedName name="ZZ_DISTR_AIH_CONTR_DEZ2005" localSheetId="0">#REF!</definedName>
    <definedName name="ZZ_DISTR_AIH_CONTR_DEZ2005">#REF!</definedName>
    <definedName name="ZZ_DISTR_AIH_CONTR_JAN2006" localSheetId="0">#REF!</definedName>
    <definedName name="ZZ_DISTR_AIH_CONTR_JAN2006">#REF!</definedName>
    <definedName name="ZZ_DISTR_AMB_CONTR_DEZ2005" localSheetId="0">#REF!</definedName>
    <definedName name="ZZ_DISTR_AMB_CONTR_DEZ2005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" i="1" l="1"/>
  <c r="F87" i="1" s="1"/>
</calcChain>
</file>

<file path=xl/sharedStrings.xml><?xml version="1.0" encoding="utf-8"?>
<sst xmlns="http://schemas.openxmlformats.org/spreadsheetml/2006/main" count="289" uniqueCount="158">
  <si>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</si>
  <si>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</si>
  <si>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</si>
  <si>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</si>
  <si>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</si>
  <si>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  <scheme val="minor"/>
      </rPr>
      <t>Custeio para folha de pagamento, material de consumo e prestação de serviço, no Serviço de Extensão ao Atendimento de Pacientes HIV/Aids – Casa da Aids (SEAP HIV/AIDS) da Divisão de Moléstias Infecciosas e Parasitárias do Instituto Central do HCFMUSP.</t>
    </r>
  </si>
  <si>
    <r>
      <t>CONVÊNIO Nº :</t>
    </r>
    <r>
      <rPr>
        <sz val="11"/>
        <rFont val="Calibri"/>
        <family val="2"/>
        <scheme val="minor"/>
      </rPr>
      <t xml:space="preserve"> 534/2023</t>
    </r>
  </si>
  <si>
    <r>
      <t xml:space="preserve">TERMO ADITIVO Nº: </t>
    </r>
    <r>
      <rPr>
        <sz val="11"/>
        <rFont val="Calibri"/>
        <family val="2"/>
        <scheme val="minor"/>
      </rPr>
      <t>01</t>
    </r>
  </si>
  <si>
    <r>
      <t>EXERCÍCIO:</t>
    </r>
    <r>
      <rPr>
        <sz val="11"/>
        <color theme="1"/>
        <rFont val="Calibri"/>
        <family val="2"/>
        <scheme val="minor"/>
      </rPr>
      <t xml:space="preserve"> JULHO</t>
    </r>
    <r>
      <rPr>
        <sz val="11"/>
        <color indexed="8"/>
        <rFont val="Calibri"/>
        <family val="2"/>
      </rPr>
      <t>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</si>
  <si>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</si>
  <si>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</si>
  <si>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</si>
  <si>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</si>
  <si>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 xml:space="preserve">VALOR TOTAL RECEBIDO: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Calibri"/>
        <family val="2"/>
        <scheme val="minor"/>
      </rPr>
      <t>596.226,03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</si>
  <si>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</si>
  <si>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</si>
  <si>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</si>
  <si>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</si>
  <si>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</si>
  <si>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</si>
  <si>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</si>
  <si>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</si>
  <si>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</si>
  <si>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</si>
  <si>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7536041</t>
  </si>
  <si>
    <t xml:space="preserve">DELL COMPUTADORES DO BRASIL LTDA                            </t>
  </si>
  <si>
    <t>OUTROS MATERIAIS DE CONSUMO</t>
  </si>
  <si>
    <t>PAGTO 20.760</t>
  </si>
  <si>
    <t>NF Nº 115620</t>
  </si>
  <si>
    <t xml:space="preserve">MEDICAMENTAL HOSPITALAR LTDA                                </t>
  </si>
  <si>
    <t>MEDICAMENTOS</t>
  </si>
  <si>
    <t>PAGTO 18.346</t>
  </si>
  <si>
    <t>NF Nº 109813</t>
  </si>
  <si>
    <t xml:space="preserve">HDL LOGISTICA HOSPITALAR LTDA.                              </t>
  </si>
  <si>
    <t>PAGTO 18.589</t>
  </si>
  <si>
    <t>NF Nº 7577788</t>
  </si>
  <si>
    <t xml:space="preserve">SUPRICORP SUPRIMENTOS LTDA                                  </t>
  </si>
  <si>
    <t>PAGTO 23.083</t>
  </si>
  <si>
    <t>NF Nº 7577789</t>
  </si>
  <si>
    <t>GÊNEROS ALIMENTÍCIOS</t>
  </si>
  <si>
    <t>NF Nº 11380496</t>
  </si>
  <si>
    <t xml:space="preserve">SERVIMED COMERCIAL LTDA                                     </t>
  </si>
  <si>
    <t>PAGTO 18.177</t>
  </si>
  <si>
    <t>NF Nº 157718</t>
  </si>
  <si>
    <t xml:space="preserve">ATIVA COMERCIAL HOSPITALAR LTDA                             </t>
  </si>
  <si>
    <t>PAGTO 22.729</t>
  </si>
  <si>
    <t>NF Nº 417865</t>
  </si>
  <si>
    <t xml:space="preserve">INOVAMED HOSPITALAR LTDA                                    </t>
  </si>
  <si>
    <t>PAGTO 18.599</t>
  </si>
  <si>
    <t>NF Nº 59951</t>
  </si>
  <si>
    <t xml:space="preserve">ZL DENTAL PRODUTOS ODONTOLOGICOS LTDA                       </t>
  </si>
  <si>
    <t>NF Nº 833285</t>
  </si>
  <si>
    <t xml:space="preserve">SUPERMED COM E IMP DE PRODUTOS MEDICOS E HOSPITALARES LTDA  </t>
  </si>
  <si>
    <t>TED 16.560</t>
  </si>
  <si>
    <t>NF Nº 549134 (Parte)</t>
  </si>
  <si>
    <t>ALELO S.A</t>
  </si>
  <si>
    <t>RECURSOS HUMANOS (5)</t>
  </si>
  <si>
    <t>TRF 71.202</t>
  </si>
  <si>
    <t>NF Nº 14126</t>
  </si>
  <si>
    <t xml:space="preserve">ONCONORTE LTDA                                              </t>
  </si>
  <si>
    <t>PAGTO 13.236</t>
  </si>
  <si>
    <t>NF Nº 2747197 (Parte)</t>
  </si>
  <si>
    <t xml:space="preserve">DOMICILI INDUSTRIA E COMERCIO DE ALIMENTOS LTDA             </t>
  </si>
  <si>
    <t>NF Nº 33604</t>
  </si>
  <si>
    <t>PAGTO 11.655</t>
  </si>
  <si>
    <t>NF Nº 159510</t>
  </si>
  <si>
    <t>PAGTO 13.964</t>
  </si>
  <si>
    <t>NF Nº 41321</t>
  </si>
  <si>
    <t xml:space="preserve">DIPHA DISTRIBUIDORA PHARMACEUTICA LTDA                      </t>
  </si>
  <si>
    <t>TED 13.973</t>
  </si>
  <si>
    <t>NF Nº 659396</t>
  </si>
  <si>
    <t xml:space="preserve">MCW PRODUTOS MEDICOS E HOSPITALARES                         </t>
  </si>
  <si>
    <t>PAGTO 13.969</t>
  </si>
  <si>
    <t>NF Nº 338047</t>
  </si>
  <si>
    <t xml:space="preserve">REPRESS DISTRIBUIDORA DE MEDICAMENTOS LTDA                  </t>
  </si>
  <si>
    <t>NF Nº 22554</t>
  </si>
  <si>
    <t xml:space="preserve">APTA HOSPITALAR DIST MEDICAMENTOS E MATERIAIS MEDICOS LTDA  </t>
  </si>
  <si>
    <t>TED 13.426</t>
  </si>
  <si>
    <t>NF Nº 36647</t>
  </si>
  <si>
    <t>FERRAZ - PRODUTOS MEDICOS, ODONTOLOGICOS E HOSPITALARES LTDA</t>
  </si>
  <si>
    <t>MATERIAL MÉDICO E HOSPITALAR (*)</t>
  </si>
  <si>
    <t>FOLHA ANALÍTICA</t>
  </si>
  <si>
    <t>ALINE BORGES MOREIRA DA ROCHA</t>
  </si>
  <si>
    <t>AMANDA CARNEIRO SOARES</t>
  </si>
  <si>
    <t>ANA PAULA ALVES DA SILVA</t>
  </si>
  <si>
    <t>TRF 205.869</t>
  </si>
  <si>
    <t>ANGELA CARVALHO FREITAS</t>
  </si>
  <si>
    <t>GFD (Parte)</t>
  </si>
  <si>
    <t>CAIXA ECONÔMICA FEDERAL</t>
  </si>
  <si>
    <t>DANIEL GLEISON CARVALHO</t>
  </si>
  <si>
    <t>DARF (Parte)</t>
  </si>
  <si>
    <t>SECRETARIA DA RECEITA FEDERAL</t>
  </si>
  <si>
    <t>NF Nº 785041</t>
  </si>
  <si>
    <t xml:space="preserve">LEPOK DISTRIBUICAO E LOGISTICA LTDA                         </t>
  </si>
  <si>
    <t>PAGTO 13.419</t>
  </si>
  <si>
    <t>LUANA VASCONCELOS FREITAS</t>
  </si>
  <si>
    <t>MARILIA BORDIGNON ANTONIO</t>
  </si>
  <si>
    <t>PATRICIA SILVA MONTES</t>
  </si>
  <si>
    <t>PEDRO HENRIQUE SIQUEIRA CARVALHO</t>
  </si>
  <si>
    <t>NF Nº 436</t>
  </si>
  <si>
    <t xml:space="preserve">WORK E SILVAS TRANSPORTES LTDA.                             </t>
  </si>
  <si>
    <t>OUTROS SERVIÇOS DE TERCEIROS</t>
  </si>
  <si>
    <t>TED 23.072</t>
  </si>
  <si>
    <t>NF Nº 437</t>
  </si>
  <si>
    <t>TERMO DE RESCISÃO</t>
  </si>
  <si>
    <t>CLAUDENICE MARIA DA SILVA</t>
  </si>
  <si>
    <t>TIT. Nº 2025001930 (Parte)</t>
  </si>
  <si>
    <t xml:space="preserve">SANTANDER- FFM EMPRÉSTIMO                                   </t>
  </si>
  <si>
    <t>TIT. Nº 2025001980 (Parte)</t>
  </si>
  <si>
    <t xml:space="preserve">DEPARTAMENTO DE RH                                          </t>
  </si>
  <si>
    <t>TIT. Nº 2025001946 (Parte)</t>
  </si>
  <si>
    <t xml:space="preserve">INDEPENDÊNCIA COOPERATIVA DE CRÉDITO                        </t>
  </si>
  <si>
    <t>NF Nº 327590</t>
  </si>
  <si>
    <t xml:space="preserve">SOMA/SP PRODUTOS HOSPITALARES LTDA                          </t>
  </si>
  <si>
    <t>PAGTO 22.575</t>
  </si>
  <si>
    <t>RECIBO DE FÉRIAS</t>
  </si>
  <si>
    <t>CAMILA DE MELO PICONE</t>
  </si>
  <si>
    <t>FERNANDA PEREIRA DA SILVA SANTOS</t>
  </si>
  <si>
    <t>JOSE ERNESTO VIDAL BERMUDEZ</t>
  </si>
  <si>
    <t>MAGALI SAMPAIO MENEZES</t>
  </si>
  <si>
    <t>SUSAN MARISCLAID GASPARINI</t>
  </si>
  <si>
    <t>TIT. Nº 2025001991 (Parte)</t>
  </si>
  <si>
    <t>DOC Nº 278060 (Parte)</t>
  </si>
  <si>
    <t>SINDICATO DOS PROF. DE EDUCAÇÃO FÍSICA DO ESTADO DE SÃO PAULO E REGIÃO</t>
  </si>
  <si>
    <t>CAROLINE PANONE LOPES</t>
  </si>
  <si>
    <t>JULIA NACHLE</t>
  </si>
  <si>
    <t>DOC Nº 928735 (Parte)</t>
  </si>
  <si>
    <t xml:space="preserve">SINDICATO DOS FARMACÊUTICOS DO ESTADO DE SÃO PAULO </t>
  </si>
  <si>
    <t>TIT. Nº 2025002035 (Parte)</t>
  </si>
  <si>
    <t xml:space="preserve">SINDICATO DOS MÉDICOS DO ESTADO DE SÃO PAULO </t>
  </si>
  <si>
    <t>DENISE PATRICIO LUIZ</t>
  </si>
  <si>
    <t>NF Nº 850 (Parte)</t>
  </si>
  <si>
    <t>TIT. Nº 2025002091 (Parte)</t>
  </si>
  <si>
    <t>TIT. Nº 2025002163 (Parte)</t>
  </si>
  <si>
    <t>NF Nº 17169</t>
  </si>
  <si>
    <t xml:space="preserve">SOL DISTRIBUIDORA DE PROD HOSP E FARM LTDA                  </t>
  </si>
  <si>
    <t>FERNANDO SILVA ALVES</t>
  </si>
  <si>
    <t>KACLENE PEREIRA DA SILVA</t>
  </si>
  <si>
    <t>N/T</t>
  </si>
  <si>
    <t>TARIFA BANCÁRIA - ACERTADO DIA 01/08/25</t>
  </si>
  <si>
    <t>DESPESAS FINANCEIRAS E BANCÁRIAS</t>
  </si>
  <si>
    <t>TARIFA</t>
  </si>
  <si>
    <t>DÉBITO INDEVIDO - ACERTADO DIA 29/08/25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</si>
  <si>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</si>
  <si>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</si>
  <si>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</si>
  <si>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</si>
  <si>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</si>
  <si>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</si>
  <si>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</si>
  <si>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</si>
  <si>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13 de novembro de 2025</t>
    </r>
  </si>
  <si>
    <r>
      <t xml:space="preserve">RESPONSÁVEL: </t>
    </r>
    <r>
      <rPr>
        <sz val="10"/>
        <rFont val="Calibri"/>
        <family val="2"/>
      </rPr>
      <t>Mauricio Akihiro Maki</t>
    </r>
  </si>
  <si>
    <t>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</si>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</sst>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1" fillId="0" borderId="0" xfId="1" applyAlignment="1">
      <alignment vertical="center" wrapText="1"/>
    </xf>
    <xf numFmtId="0" fontId="3" fillId="0" borderId="0" xfId="4" applyFont="1" applyAlignment="1">
      <alignment vertical="center"/>
    </xf>
    <xf numFmtId="164" fontId="6" fillId="0" borderId="0" xfId="5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2" xfId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center" vertical="center"/>
    </xf>
    <xf numFmtId="14" fontId="13" fillId="0" borderId="2" xfId="5" applyNumberFormat="1" applyFont="1" applyBorder="1" applyAlignment="1">
      <alignment horizontal="left" vertical="center"/>
    </xf>
    <xf numFmtId="0" fontId="13" fillId="0" borderId="2" xfId="5" applyFont="1" applyBorder="1" applyAlignment="1">
      <alignment vertical="center"/>
    </xf>
    <xf numFmtId="164" fontId="13" fillId="0" borderId="2" xfId="5" applyNumberFormat="1" applyFont="1" applyBorder="1" applyAlignment="1">
      <alignment vertical="center"/>
    </xf>
    <xf numFmtId="0" fontId="13" fillId="0" borderId="2" xfId="5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2" xfId="1" applyNumberFormat="1" applyFont="1" applyBorder="1" applyAlignment="1">
      <alignment horizontal="right"/>
    </xf>
    <xf numFmtId="4" fontId="17" fillId="0" borderId="2" xfId="1" applyNumberFormat="1" applyFont="1" applyBorder="1"/>
    <xf numFmtId="0" fontId="16" fillId="0" borderId="6" xfId="1" applyFont="1" applyBorder="1"/>
    <xf numFmtId="0" fontId="16" fillId="0" borderId="7" xfId="1" applyFont="1" applyBorder="1"/>
    <xf numFmtId="4" fontId="17" fillId="0" borderId="0" xfId="1" applyNumberFormat="1" applyFont="1"/>
    <xf numFmtId="0" fontId="16" fillId="0" borderId="3" xfId="1" applyFont="1" applyBorder="1"/>
    <xf numFmtId="0" fontId="16" fillId="0" borderId="5" xfId="1" applyFont="1" applyBorder="1"/>
    <xf numFmtId="4" fontId="16" fillId="0" borderId="8" xfId="1" applyNumberFormat="1" applyFont="1" applyBorder="1" applyAlignment="1">
      <alignment horizontal="right"/>
    </xf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" fillId="0" borderId="0" xfId="1" applyNumberForma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vertical="center" wrapText="1"/>
    </xf>
    <xf numFmtId="43" fontId="19" fillId="0" borderId="0" xfId="5" applyNumberFormat="1" applyFont="1"/>
    <xf numFmtId="0" fontId="20" fillId="0" borderId="0" xfId="6" applyFont="1"/>
    <xf numFmtId="0" fontId="6" fillId="0" borderId="0" xfId="6" applyFont="1"/>
    <xf numFmtId="43" fontId="6" fillId="0" borderId="0" xfId="1" applyNumberFormat="1" applyFont="1"/>
    <xf numFmtId="0" fontId="20" fillId="0" borderId="1" xfId="6" applyFont="1" applyBorder="1"/>
    <xf numFmtId="0" fontId="6" fillId="0" borderId="1" xfId="6" applyFont="1" applyBorder="1"/>
    <xf numFmtId="0" fontId="20" fillId="0" borderId="9" xfId="7" applyFont="1" applyBorder="1" applyAlignment="1">
      <alignment horizontal="left"/>
    </xf>
    <xf numFmtId="0" fontId="22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8">
    <cellStyle name="Normal" xfId="0" builtinId="0"/>
    <cellStyle name="Normal 2 2 2 2 12 2 2" xfId="5" xr:uid="{9D18D438-2F61-413C-A902-2EF23AD615DD}"/>
    <cellStyle name="Normal 3 2 2 3 7 3" xfId="2" xr:uid="{BC04815C-9BA9-4636-BDEB-6E4A5CE78426}"/>
    <cellStyle name="Normal 3 3 3 7 3" xfId="7" xr:uid="{F5AD10E9-9B76-433D-9A6D-6AF616FC7891}"/>
    <cellStyle name="Normal 3 3 8 3" xfId="6" xr:uid="{A626119B-0F86-43CB-868B-7E265DB95EF7}"/>
    <cellStyle name="Normal 4 3 2 2 7 3" xfId="4" xr:uid="{03A4DF66-23B2-4A6B-9F93-32CEE19EFC8D}"/>
    <cellStyle name="Normal 4 3 2 3 2 7 3" xfId="1" xr:uid="{DCE7630F-8AB2-4C7D-875D-39ED1EC4CC62}"/>
    <cellStyle name="Normal 4 3 3 7 3" xfId="3" xr:uid="{8EED2970-A996-4264-A444-774BEBD59A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95251</xdr:rowOff>
    </xdr:from>
    <xdr:ext cx="923925" cy="647700"/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7AAFA0E3-F565-4E98-9B5F-115FA7D23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1"/>
          <a:ext cx="923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SES%20-%202025\1%20-%20CONV&#202;NIOS\87.550%20-%20C.%20AIDS%20-%202024\07%20-%20Julho_25\87.550%20-%20TA01CONV.5342023%20-%20C.%20AIDS-%2007.xlsx" TargetMode="External"/><Relationship Id="rId1" Type="http://schemas.openxmlformats.org/officeDocument/2006/relationships/externalLinkPath" Target="/Controladoria/Projetos%20Controladoria/Subven&#231;&#245;es/SES/ativas/SES%20-%202025/1%20-%20CONV&#202;NIOS/87.550%20-%20C.%20AIDS%20-%202024/07%20-%20Julho_25/87.550%20-%20TA01CONV.5342023%20-%20C.%20AIDS-%20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ol"/>
      <sheetName val="Conciliação"/>
      <sheetName val="TED"/>
      <sheetName val="DBT"/>
      <sheetName val="Composição"/>
      <sheetName val="Pré-Prestação"/>
      <sheetName val="Anexo GGCON  "/>
      <sheetName val="CONCILIAÇÃO BANCÁRIA 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69EA-2AA5-4ADF-B103-DEDF9C7D29A2}">
  <sheetPr>
    <tabColor rgb="FFFFFF00"/>
  </sheetPr>
  <dimension ref="A1:K105"/>
  <sheetViews>
    <sheetView tabSelected="1" workbookViewId="0">
      <selection activeCell="L98" sqref="L98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24.85546875" style="2" customWidth="1"/>
    <col min="4" max="4" width="53.5703125" style="2" bestFit="1" customWidth="1"/>
    <col min="5" max="5" width="29.7109375" style="2" customWidth="1"/>
    <col min="6" max="6" width="12.28515625" style="2" customWidth="1"/>
    <col min="7" max="7" width="15.5703125" style="2" bestFit="1" customWidth="1"/>
    <col min="8" max="8" width="14.28515625" style="2" customWidth="1"/>
    <col min="9" max="9" width="9.140625" style="2"/>
    <col min="10" max="10" width="12.42578125" style="2" customWidth="1"/>
    <col min="11" max="11" width="9.42578125" style="2" customWidth="1"/>
    <col min="12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30.75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7"/>
      <c r="D14" s="7"/>
      <c r="E14" s="16"/>
      <c r="F14" s="8"/>
      <c r="G14" s="8"/>
      <c r="H14" s="8"/>
    </row>
    <row r="15" spans="1:8" ht="18" customHeight="1" x14ac:dyDescent="0.25">
      <c r="A15" s="6" t="s">
        <v>14</v>
      </c>
      <c r="B15" s="7"/>
      <c r="C15" s="17"/>
      <c r="D15" s="7"/>
      <c r="E15" s="8"/>
      <c r="F15" s="8"/>
      <c r="G15" s="8"/>
      <c r="H15" s="8"/>
    </row>
    <row r="16" spans="1:8" ht="6" customHeight="1" x14ac:dyDescent="0.25">
      <c r="A16" s="18"/>
      <c r="B16" s="19"/>
      <c r="C16" s="20"/>
      <c r="D16" s="19"/>
      <c r="E16" s="21"/>
      <c r="F16" s="21"/>
      <c r="G16" s="21"/>
      <c r="H16" s="21"/>
    </row>
    <row r="17" spans="1:11" ht="19.5" customHeight="1" x14ac:dyDescent="0.25">
      <c r="A17" s="22" t="s">
        <v>15</v>
      </c>
      <c r="B17" s="23"/>
      <c r="C17" s="23"/>
      <c r="D17" s="23"/>
      <c r="E17" s="22"/>
      <c r="F17" s="22"/>
      <c r="G17" s="22"/>
      <c r="H17" s="22"/>
    </row>
    <row r="18" spans="1:11" s="21" customFormat="1" ht="25.5" customHeight="1" x14ac:dyDescent="0.2">
      <c r="A18" s="24" t="s">
        <v>16</v>
      </c>
      <c r="B18" s="25" t="s">
        <v>17</v>
      </c>
      <c r="C18" s="25" t="s">
        <v>18</v>
      </c>
      <c r="D18" s="25" t="s">
        <v>19</v>
      </c>
      <c r="E18" s="24" t="s">
        <v>20</v>
      </c>
      <c r="F18" s="26" t="s">
        <v>21</v>
      </c>
      <c r="G18" s="24" t="s">
        <v>22</v>
      </c>
      <c r="H18" s="24" t="s">
        <v>23</v>
      </c>
      <c r="I18" s="27"/>
      <c r="J18" s="27"/>
      <c r="K18" s="27"/>
    </row>
    <row r="19" spans="1:11" s="19" customFormat="1" ht="13.5" customHeight="1" x14ac:dyDescent="0.2">
      <c r="A19" s="28">
        <v>1</v>
      </c>
      <c r="B19" s="29">
        <v>45751</v>
      </c>
      <c r="C19" s="30" t="s">
        <v>24</v>
      </c>
      <c r="D19" s="31" t="s">
        <v>25</v>
      </c>
      <c r="E19" s="31" t="s">
        <v>26</v>
      </c>
      <c r="F19" s="32">
        <v>147.1</v>
      </c>
      <c r="G19" s="33" t="s">
        <v>27</v>
      </c>
      <c r="H19" s="29">
        <v>45841</v>
      </c>
    </row>
    <row r="20" spans="1:11" s="19" customFormat="1" ht="13.5" customHeight="1" x14ac:dyDescent="0.2">
      <c r="A20" s="28">
        <v>2</v>
      </c>
      <c r="B20" s="29">
        <v>45793</v>
      </c>
      <c r="C20" s="30" t="s">
        <v>28</v>
      </c>
      <c r="D20" s="31" t="s">
        <v>29</v>
      </c>
      <c r="E20" s="31" t="s">
        <v>30</v>
      </c>
      <c r="F20" s="32">
        <v>7548</v>
      </c>
      <c r="G20" s="33" t="s">
        <v>31</v>
      </c>
      <c r="H20" s="29">
        <v>45853</v>
      </c>
    </row>
    <row r="21" spans="1:11" s="19" customFormat="1" ht="13.5" customHeight="1" x14ac:dyDescent="0.2">
      <c r="A21" s="28">
        <v>3</v>
      </c>
      <c r="B21" s="29">
        <v>45797</v>
      </c>
      <c r="C21" s="30" t="s">
        <v>32</v>
      </c>
      <c r="D21" s="31" t="s">
        <v>33</v>
      </c>
      <c r="E21" s="31" t="s">
        <v>30</v>
      </c>
      <c r="F21" s="32">
        <v>159.26</v>
      </c>
      <c r="G21" s="33" t="s">
        <v>34</v>
      </c>
      <c r="H21" s="29">
        <v>45859</v>
      </c>
    </row>
    <row r="22" spans="1:11" s="19" customFormat="1" ht="13.5" customHeight="1" x14ac:dyDescent="0.2">
      <c r="A22" s="28">
        <v>4</v>
      </c>
      <c r="B22" s="29">
        <v>45804</v>
      </c>
      <c r="C22" s="30" t="s">
        <v>35</v>
      </c>
      <c r="D22" s="31" t="s">
        <v>36</v>
      </c>
      <c r="E22" s="31" t="s">
        <v>26</v>
      </c>
      <c r="F22" s="32">
        <v>199</v>
      </c>
      <c r="G22" s="33" t="s">
        <v>37</v>
      </c>
      <c r="H22" s="29">
        <v>45848</v>
      </c>
    </row>
    <row r="23" spans="1:11" s="19" customFormat="1" ht="13.5" customHeight="1" x14ac:dyDescent="0.2">
      <c r="A23" s="28">
        <v>5</v>
      </c>
      <c r="B23" s="29">
        <v>45804</v>
      </c>
      <c r="C23" s="30" t="s">
        <v>38</v>
      </c>
      <c r="D23" s="31" t="s">
        <v>36</v>
      </c>
      <c r="E23" s="31" t="s">
        <v>39</v>
      </c>
      <c r="F23" s="32">
        <v>106.2</v>
      </c>
      <c r="G23" s="33" t="s">
        <v>37</v>
      </c>
      <c r="H23" s="29">
        <v>45848</v>
      </c>
    </row>
    <row r="24" spans="1:11" s="19" customFormat="1" ht="13.5" customHeight="1" x14ac:dyDescent="0.2">
      <c r="A24" s="28">
        <v>6</v>
      </c>
      <c r="B24" s="29">
        <v>45811</v>
      </c>
      <c r="C24" s="30" t="s">
        <v>40</v>
      </c>
      <c r="D24" s="31" t="s">
        <v>41</v>
      </c>
      <c r="E24" s="31" t="s">
        <v>30</v>
      </c>
      <c r="F24" s="32">
        <v>7920</v>
      </c>
      <c r="G24" s="33" t="s">
        <v>42</v>
      </c>
      <c r="H24" s="29">
        <v>45839</v>
      </c>
    </row>
    <row r="25" spans="1:11" s="19" customFormat="1" ht="13.5" customHeight="1" x14ac:dyDescent="0.2">
      <c r="A25" s="28">
        <v>7</v>
      </c>
      <c r="B25" s="29">
        <v>45813</v>
      </c>
      <c r="C25" s="30" t="s">
        <v>43</v>
      </c>
      <c r="D25" s="31" t="s">
        <v>44</v>
      </c>
      <c r="E25" s="31" t="s">
        <v>30</v>
      </c>
      <c r="F25" s="32">
        <v>1233.23</v>
      </c>
      <c r="G25" s="33" t="s">
        <v>45</v>
      </c>
      <c r="H25" s="29">
        <v>45845</v>
      </c>
    </row>
    <row r="26" spans="1:11" s="19" customFormat="1" ht="13.5" customHeight="1" x14ac:dyDescent="0.2">
      <c r="A26" s="28">
        <v>8</v>
      </c>
      <c r="B26" s="29">
        <v>45814</v>
      </c>
      <c r="C26" s="30" t="s">
        <v>46</v>
      </c>
      <c r="D26" s="31" t="s">
        <v>47</v>
      </c>
      <c r="E26" s="31" t="s">
        <v>30</v>
      </c>
      <c r="F26" s="32">
        <v>32597.25</v>
      </c>
      <c r="G26" s="33" t="s">
        <v>48</v>
      </c>
      <c r="H26" s="29">
        <v>45859</v>
      </c>
    </row>
    <row r="27" spans="1:11" s="19" customFormat="1" ht="13.5" customHeight="1" x14ac:dyDescent="0.2">
      <c r="A27" s="28">
        <v>9</v>
      </c>
      <c r="B27" s="29">
        <v>45814</v>
      </c>
      <c r="C27" s="30" t="s">
        <v>49</v>
      </c>
      <c r="D27" s="31" t="s">
        <v>50</v>
      </c>
      <c r="E27" s="31" t="s">
        <v>30</v>
      </c>
      <c r="F27" s="32">
        <v>994.02</v>
      </c>
      <c r="G27" s="33" t="s">
        <v>45</v>
      </c>
      <c r="H27" s="29">
        <v>45845</v>
      </c>
    </row>
    <row r="28" spans="1:11" s="19" customFormat="1" ht="13.5" customHeight="1" x14ac:dyDescent="0.2">
      <c r="A28" s="28">
        <v>10</v>
      </c>
      <c r="B28" s="29">
        <v>45821</v>
      </c>
      <c r="C28" s="30" t="s">
        <v>51</v>
      </c>
      <c r="D28" s="31" t="s">
        <v>52</v>
      </c>
      <c r="E28" s="31" t="s">
        <v>30</v>
      </c>
      <c r="F28" s="32">
        <v>757.68</v>
      </c>
      <c r="G28" s="33" t="s">
        <v>53</v>
      </c>
      <c r="H28" s="29">
        <v>45852</v>
      </c>
    </row>
    <row r="29" spans="1:11" s="19" customFormat="1" ht="13.5" customHeight="1" x14ac:dyDescent="0.2">
      <c r="A29" s="28">
        <v>11</v>
      </c>
      <c r="B29" s="29">
        <v>45825</v>
      </c>
      <c r="C29" s="30" t="s">
        <v>54</v>
      </c>
      <c r="D29" s="31" t="s">
        <v>55</v>
      </c>
      <c r="E29" s="31" t="s">
        <v>56</v>
      </c>
      <c r="F29" s="32">
        <v>22680</v>
      </c>
      <c r="G29" s="33" t="s">
        <v>57</v>
      </c>
      <c r="H29" s="29">
        <v>45869</v>
      </c>
    </row>
    <row r="30" spans="1:11" s="19" customFormat="1" ht="13.5" customHeight="1" x14ac:dyDescent="0.2">
      <c r="A30" s="28">
        <v>12</v>
      </c>
      <c r="B30" s="29">
        <v>45825</v>
      </c>
      <c r="C30" s="30" t="s">
        <v>58</v>
      </c>
      <c r="D30" s="31" t="s">
        <v>59</v>
      </c>
      <c r="E30" s="31" t="s">
        <v>30</v>
      </c>
      <c r="F30" s="32">
        <v>4089.05</v>
      </c>
      <c r="G30" s="33" t="s">
        <v>60</v>
      </c>
      <c r="H30" s="29">
        <v>45855</v>
      </c>
    </row>
    <row r="31" spans="1:11" s="19" customFormat="1" ht="13.5" customHeight="1" x14ac:dyDescent="0.2">
      <c r="A31" s="28">
        <v>13</v>
      </c>
      <c r="B31" s="29">
        <v>45832</v>
      </c>
      <c r="C31" s="30" t="s">
        <v>61</v>
      </c>
      <c r="D31" s="31" t="s">
        <v>62</v>
      </c>
      <c r="E31" s="31" t="s">
        <v>56</v>
      </c>
      <c r="F31" s="32">
        <v>9110.8900000000012</v>
      </c>
      <c r="G31" s="33" t="s">
        <v>57</v>
      </c>
      <c r="H31" s="29">
        <v>45869</v>
      </c>
    </row>
    <row r="32" spans="1:11" s="19" customFormat="1" ht="13.5" customHeight="1" x14ac:dyDescent="0.2">
      <c r="A32" s="28">
        <v>14</v>
      </c>
      <c r="B32" s="29">
        <v>45832</v>
      </c>
      <c r="C32" s="30" t="s">
        <v>63</v>
      </c>
      <c r="D32" s="31" t="s">
        <v>47</v>
      </c>
      <c r="E32" s="31" t="s">
        <v>30</v>
      </c>
      <c r="F32" s="32">
        <v>2557.5</v>
      </c>
      <c r="G32" s="33" t="s">
        <v>64</v>
      </c>
      <c r="H32" s="29">
        <v>45862</v>
      </c>
    </row>
    <row r="33" spans="1:8" s="19" customFormat="1" ht="13.5" customHeight="1" x14ac:dyDescent="0.2">
      <c r="A33" s="28">
        <v>15</v>
      </c>
      <c r="B33" s="29">
        <v>45833</v>
      </c>
      <c r="C33" s="30" t="s">
        <v>65</v>
      </c>
      <c r="D33" s="31" t="s">
        <v>44</v>
      </c>
      <c r="E33" s="31" t="s">
        <v>30</v>
      </c>
      <c r="F33" s="32">
        <v>1165.68</v>
      </c>
      <c r="G33" s="33" t="s">
        <v>66</v>
      </c>
      <c r="H33" s="29">
        <v>45863</v>
      </c>
    </row>
    <row r="34" spans="1:8" s="19" customFormat="1" ht="13.5" customHeight="1" x14ac:dyDescent="0.2">
      <c r="A34" s="28">
        <v>16</v>
      </c>
      <c r="B34" s="29">
        <v>45833</v>
      </c>
      <c r="C34" s="30" t="s">
        <v>67</v>
      </c>
      <c r="D34" s="31" t="s">
        <v>68</v>
      </c>
      <c r="E34" s="31" t="s">
        <v>30</v>
      </c>
      <c r="F34" s="32">
        <v>578.77</v>
      </c>
      <c r="G34" s="33" t="s">
        <v>69</v>
      </c>
      <c r="H34" s="29">
        <v>45863</v>
      </c>
    </row>
    <row r="35" spans="1:8" s="19" customFormat="1" ht="13.5" customHeight="1" x14ac:dyDescent="0.2">
      <c r="A35" s="28">
        <v>17</v>
      </c>
      <c r="B35" s="29">
        <v>45833</v>
      </c>
      <c r="C35" s="30" t="s">
        <v>70</v>
      </c>
      <c r="D35" s="31" t="s">
        <v>71</v>
      </c>
      <c r="E35" s="31" t="s">
        <v>30</v>
      </c>
      <c r="F35" s="32">
        <v>1873.4</v>
      </c>
      <c r="G35" s="33" t="s">
        <v>72</v>
      </c>
      <c r="H35" s="29">
        <v>45863</v>
      </c>
    </row>
    <row r="36" spans="1:8" s="19" customFormat="1" ht="13.5" customHeight="1" x14ac:dyDescent="0.2">
      <c r="A36" s="28">
        <v>18</v>
      </c>
      <c r="B36" s="29">
        <v>45833</v>
      </c>
      <c r="C36" s="30" t="s">
        <v>73</v>
      </c>
      <c r="D36" s="31" t="s">
        <v>74</v>
      </c>
      <c r="E36" s="31" t="s">
        <v>30</v>
      </c>
      <c r="F36" s="32">
        <v>7950</v>
      </c>
      <c r="G36" s="33" t="s">
        <v>72</v>
      </c>
      <c r="H36" s="29">
        <v>45863</v>
      </c>
    </row>
    <row r="37" spans="1:8" s="19" customFormat="1" ht="13.5" customHeight="1" x14ac:dyDescent="0.2">
      <c r="A37" s="28">
        <v>19</v>
      </c>
      <c r="B37" s="29">
        <v>45834</v>
      </c>
      <c r="C37" s="30" t="s">
        <v>75</v>
      </c>
      <c r="D37" s="31" t="s">
        <v>76</v>
      </c>
      <c r="E37" s="31" t="s">
        <v>30</v>
      </c>
      <c r="F37" s="32">
        <v>2821.82</v>
      </c>
      <c r="G37" s="33" t="s">
        <v>77</v>
      </c>
      <c r="H37" s="29">
        <v>45866</v>
      </c>
    </row>
    <row r="38" spans="1:8" s="19" customFormat="1" ht="13.5" customHeight="1" x14ac:dyDescent="0.2">
      <c r="A38" s="28">
        <v>20</v>
      </c>
      <c r="B38" s="29">
        <v>45835</v>
      </c>
      <c r="C38" s="30" t="s">
        <v>78</v>
      </c>
      <c r="D38" s="31" t="s">
        <v>79</v>
      </c>
      <c r="E38" s="31" t="s">
        <v>80</v>
      </c>
      <c r="F38" s="32">
        <v>1497.08</v>
      </c>
      <c r="G38" s="33" t="s">
        <v>66</v>
      </c>
      <c r="H38" s="29">
        <v>45863</v>
      </c>
    </row>
    <row r="39" spans="1:8" s="19" customFormat="1" ht="13.5" customHeight="1" x14ac:dyDescent="0.2">
      <c r="A39" s="28">
        <v>21</v>
      </c>
      <c r="B39" s="29">
        <v>45838</v>
      </c>
      <c r="C39" s="30" t="s">
        <v>81</v>
      </c>
      <c r="D39" s="31" t="s">
        <v>82</v>
      </c>
      <c r="E39" s="31" t="s">
        <v>56</v>
      </c>
      <c r="F39" s="32">
        <v>-8000</v>
      </c>
      <c r="G39" s="33" t="s">
        <v>57</v>
      </c>
      <c r="H39" s="29">
        <v>45869</v>
      </c>
    </row>
    <row r="40" spans="1:8" s="19" customFormat="1" ht="13.5" customHeight="1" x14ac:dyDescent="0.2">
      <c r="A40" s="28">
        <v>22</v>
      </c>
      <c r="B40" s="29">
        <v>45838</v>
      </c>
      <c r="C40" s="30" t="s">
        <v>81</v>
      </c>
      <c r="D40" s="31" t="s">
        <v>83</v>
      </c>
      <c r="E40" s="31" t="s">
        <v>56</v>
      </c>
      <c r="F40" s="32">
        <v>-1142.58</v>
      </c>
      <c r="G40" s="33" t="s">
        <v>57</v>
      </c>
      <c r="H40" s="29">
        <v>45869</v>
      </c>
    </row>
    <row r="41" spans="1:8" s="19" customFormat="1" ht="13.5" customHeight="1" x14ac:dyDescent="0.2">
      <c r="A41" s="28">
        <v>23</v>
      </c>
      <c r="B41" s="29">
        <v>45838</v>
      </c>
      <c r="C41" s="30" t="s">
        <v>81</v>
      </c>
      <c r="D41" s="31" t="s">
        <v>84</v>
      </c>
      <c r="E41" s="31" t="s">
        <v>56</v>
      </c>
      <c r="F41" s="32">
        <v>-4310</v>
      </c>
      <c r="G41" s="33" t="s">
        <v>85</v>
      </c>
      <c r="H41" s="29">
        <v>45849</v>
      </c>
    </row>
    <row r="42" spans="1:8" s="19" customFormat="1" ht="13.5" customHeight="1" x14ac:dyDescent="0.2">
      <c r="A42" s="28">
        <v>24</v>
      </c>
      <c r="B42" s="29">
        <v>45838</v>
      </c>
      <c r="C42" s="30" t="s">
        <v>81</v>
      </c>
      <c r="D42" s="31" t="s">
        <v>86</v>
      </c>
      <c r="E42" s="31" t="s">
        <v>56</v>
      </c>
      <c r="F42" s="32">
        <v>-7672</v>
      </c>
      <c r="G42" s="33" t="s">
        <v>57</v>
      </c>
      <c r="H42" s="29">
        <v>45869</v>
      </c>
    </row>
    <row r="43" spans="1:8" s="19" customFormat="1" ht="13.5" customHeight="1" x14ac:dyDescent="0.2">
      <c r="A43" s="28">
        <v>25</v>
      </c>
      <c r="B43" s="29">
        <v>45838</v>
      </c>
      <c r="C43" s="30" t="s">
        <v>87</v>
      </c>
      <c r="D43" s="31" t="s">
        <v>88</v>
      </c>
      <c r="E43" s="31" t="s">
        <v>56</v>
      </c>
      <c r="F43" s="32">
        <v>27188.76</v>
      </c>
      <c r="G43" s="33" t="s">
        <v>57</v>
      </c>
      <c r="H43" s="29">
        <v>45856</v>
      </c>
    </row>
    <row r="44" spans="1:8" s="19" customFormat="1" ht="13.5" customHeight="1" x14ac:dyDescent="0.2">
      <c r="A44" s="28">
        <v>26</v>
      </c>
      <c r="B44" s="29">
        <v>45838</v>
      </c>
      <c r="C44" s="30" t="s">
        <v>81</v>
      </c>
      <c r="D44" s="31" t="s">
        <v>89</v>
      </c>
      <c r="E44" s="31" t="s">
        <v>56</v>
      </c>
      <c r="F44" s="32">
        <v>-3840</v>
      </c>
      <c r="G44" s="33" t="s">
        <v>57</v>
      </c>
      <c r="H44" s="29">
        <v>45869</v>
      </c>
    </row>
    <row r="45" spans="1:8" s="19" customFormat="1" ht="13.5" customHeight="1" x14ac:dyDescent="0.2">
      <c r="A45" s="28">
        <v>27</v>
      </c>
      <c r="B45" s="29">
        <v>45838</v>
      </c>
      <c r="C45" s="30" t="s">
        <v>90</v>
      </c>
      <c r="D45" s="31" t="s">
        <v>91</v>
      </c>
      <c r="E45" s="31" t="s">
        <v>56</v>
      </c>
      <c r="F45" s="32">
        <v>34473.120000000003</v>
      </c>
      <c r="G45" s="33" t="s">
        <v>57</v>
      </c>
      <c r="H45" s="29">
        <v>45856</v>
      </c>
    </row>
    <row r="46" spans="1:8" s="19" customFormat="1" ht="13.5" customHeight="1" x14ac:dyDescent="0.2">
      <c r="A46" s="28">
        <v>28</v>
      </c>
      <c r="B46" s="29">
        <v>45838</v>
      </c>
      <c r="C46" s="30" t="s">
        <v>90</v>
      </c>
      <c r="D46" s="31" t="s">
        <v>91</v>
      </c>
      <c r="E46" s="31" t="s">
        <v>56</v>
      </c>
      <c r="F46" s="32">
        <v>28565.949999999997</v>
      </c>
      <c r="G46" s="33" t="s">
        <v>57</v>
      </c>
      <c r="H46" s="29">
        <v>45856</v>
      </c>
    </row>
    <row r="47" spans="1:8" s="19" customFormat="1" ht="13.5" customHeight="1" x14ac:dyDescent="0.2">
      <c r="A47" s="28">
        <v>29</v>
      </c>
      <c r="B47" s="29">
        <v>45838</v>
      </c>
      <c r="C47" s="30" t="s">
        <v>92</v>
      </c>
      <c r="D47" s="31" t="s">
        <v>93</v>
      </c>
      <c r="E47" s="31" t="s">
        <v>26</v>
      </c>
      <c r="F47" s="32">
        <v>564.86</v>
      </c>
      <c r="G47" s="33" t="s">
        <v>94</v>
      </c>
      <c r="H47" s="29">
        <v>45866</v>
      </c>
    </row>
    <row r="48" spans="1:8" s="19" customFormat="1" ht="13.5" customHeight="1" x14ac:dyDescent="0.2">
      <c r="A48" s="28">
        <v>30</v>
      </c>
      <c r="B48" s="29">
        <v>45838</v>
      </c>
      <c r="C48" s="30" t="s">
        <v>81</v>
      </c>
      <c r="D48" s="31" t="s">
        <v>95</v>
      </c>
      <c r="E48" s="31" t="s">
        <v>56</v>
      </c>
      <c r="F48" s="32">
        <v>-2040</v>
      </c>
      <c r="G48" s="33" t="s">
        <v>85</v>
      </c>
      <c r="H48" s="29">
        <v>45849</v>
      </c>
    </row>
    <row r="49" spans="1:8" s="19" customFormat="1" ht="13.5" customHeight="1" x14ac:dyDescent="0.2">
      <c r="A49" s="28">
        <v>31</v>
      </c>
      <c r="B49" s="29">
        <v>45838</v>
      </c>
      <c r="C49" s="30" t="s">
        <v>81</v>
      </c>
      <c r="D49" s="31" t="s">
        <v>96</v>
      </c>
      <c r="E49" s="31" t="s">
        <v>56</v>
      </c>
      <c r="F49" s="32">
        <v>-7000</v>
      </c>
      <c r="G49" s="33" t="s">
        <v>57</v>
      </c>
      <c r="H49" s="29">
        <v>45869</v>
      </c>
    </row>
    <row r="50" spans="1:8" s="19" customFormat="1" ht="13.5" customHeight="1" x14ac:dyDescent="0.2">
      <c r="A50" s="28">
        <v>32</v>
      </c>
      <c r="B50" s="29">
        <v>45838</v>
      </c>
      <c r="C50" s="30" t="s">
        <v>81</v>
      </c>
      <c r="D50" s="31" t="s">
        <v>97</v>
      </c>
      <c r="E50" s="31" t="s">
        <v>56</v>
      </c>
      <c r="F50" s="32">
        <v>-1786</v>
      </c>
      <c r="G50" s="33" t="s">
        <v>57</v>
      </c>
      <c r="H50" s="29">
        <v>45869</v>
      </c>
    </row>
    <row r="51" spans="1:8" s="19" customFormat="1" ht="13.5" customHeight="1" x14ac:dyDescent="0.2">
      <c r="A51" s="28">
        <v>33</v>
      </c>
      <c r="B51" s="29">
        <v>45838</v>
      </c>
      <c r="C51" s="30" t="s">
        <v>81</v>
      </c>
      <c r="D51" s="31" t="s">
        <v>98</v>
      </c>
      <c r="E51" s="31" t="s">
        <v>56</v>
      </c>
      <c r="F51" s="32">
        <v>-1786</v>
      </c>
      <c r="G51" s="33" t="s">
        <v>57</v>
      </c>
      <c r="H51" s="29">
        <v>45869</v>
      </c>
    </row>
    <row r="52" spans="1:8" s="19" customFormat="1" ht="13.5" customHeight="1" x14ac:dyDescent="0.2">
      <c r="A52" s="28">
        <v>34</v>
      </c>
      <c r="B52" s="29">
        <v>45839</v>
      </c>
      <c r="C52" s="30" t="s">
        <v>99</v>
      </c>
      <c r="D52" s="31" t="s">
        <v>100</v>
      </c>
      <c r="E52" s="31" t="s">
        <v>101</v>
      </c>
      <c r="F52" s="32">
        <v>1415.09</v>
      </c>
      <c r="G52" s="33" t="s">
        <v>102</v>
      </c>
      <c r="H52" s="29">
        <v>45848</v>
      </c>
    </row>
    <row r="53" spans="1:8" s="19" customFormat="1" ht="13.5" customHeight="1" x14ac:dyDescent="0.2">
      <c r="A53" s="28">
        <v>35</v>
      </c>
      <c r="B53" s="29">
        <v>45839</v>
      </c>
      <c r="C53" s="30" t="s">
        <v>103</v>
      </c>
      <c r="D53" s="31" t="s">
        <v>100</v>
      </c>
      <c r="E53" s="31" t="s">
        <v>101</v>
      </c>
      <c r="F53" s="32">
        <v>4589.72</v>
      </c>
      <c r="G53" s="33" t="s">
        <v>102</v>
      </c>
      <c r="H53" s="29">
        <v>45848</v>
      </c>
    </row>
    <row r="54" spans="1:8" s="19" customFormat="1" ht="13.5" customHeight="1" x14ac:dyDescent="0.2">
      <c r="A54" s="28">
        <v>36</v>
      </c>
      <c r="B54" s="29">
        <v>45840</v>
      </c>
      <c r="C54" s="30" t="s">
        <v>104</v>
      </c>
      <c r="D54" s="31" t="s">
        <v>105</v>
      </c>
      <c r="E54" s="31" t="s">
        <v>56</v>
      </c>
      <c r="F54" s="32">
        <v>4667.95</v>
      </c>
      <c r="G54" s="33" t="s">
        <v>57</v>
      </c>
      <c r="H54" s="29">
        <v>45848</v>
      </c>
    </row>
    <row r="55" spans="1:8" s="19" customFormat="1" ht="13.5" customHeight="1" x14ac:dyDescent="0.2">
      <c r="A55" s="28">
        <v>37</v>
      </c>
      <c r="B55" s="29">
        <v>45840</v>
      </c>
      <c r="C55" s="30" t="s">
        <v>106</v>
      </c>
      <c r="D55" s="31" t="s">
        <v>107</v>
      </c>
      <c r="E55" s="31" t="s">
        <v>56</v>
      </c>
      <c r="F55" s="32">
        <v>13908.27</v>
      </c>
      <c r="G55" s="33" t="s">
        <v>57</v>
      </c>
      <c r="H55" s="29">
        <v>45848</v>
      </c>
    </row>
    <row r="56" spans="1:8" s="19" customFormat="1" ht="13.5" customHeight="1" x14ac:dyDescent="0.2">
      <c r="A56" s="28">
        <v>38</v>
      </c>
      <c r="B56" s="29">
        <v>45841</v>
      </c>
      <c r="C56" s="30" t="s">
        <v>108</v>
      </c>
      <c r="D56" s="31" t="s">
        <v>109</v>
      </c>
      <c r="E56" s="31" t="s">
        <v>56</v>
      </c>
      <c r="F56" s="32">
        <v>290163.31</v>
      </c>
      <c r="G56" s="33" t="s">
        <v>57</v>
      </c>
      <c r="H56" s="29">
        <v>45842</v>
      </c>
    </row>
    <row r="57" spans="1:8" s="19" customFormat="1" ht="13.5" customHeight="1" x14ac:dyDescent="0.2">
      <c r="A57" s="28">
        <v>39</v>
      </c>
      <c r="B57" s="29">
        <v>45841</v>
      </c>
      <c r="C57" s="30" t="s">
        <v>110</v>
      </c>
      <c r="D57" s="31" t="s">
        <v>111</v>
      </c>
      <c r="E57" s="31" t="s">
        <v>56</v>
      </c>
      <c r="F57" s="32">
        <v>30</v>
      </c>
      <c r="G57" s="33" t="s">
        <v>57</v>
      </c>
      <c r="H57" s="29">
        <v>45848</v>
      </c>
    </row>
    <row r="58" spans="1:8" s="19" customFormat="1" ht="13.5" customHeight="1" x14ac:dyDescent="0.2">
      <c r="A58" s="28">
        <v>40</v>
      </c>
      <c r="B58" s="29">
        <v>45841</v>
      </c>
      <c r="C58" s="30" t="s">
        <v>112</v>
      </c>
      <c r="D58" s="31" t="s">
        <v>113</v>
      </c>
      <c r="E58" s="31" t="s">
        <v>30</v>
      </c>
      <c r="F58" s="32">
        <v>2287.77</v>
      </c>
      <c r="G58" s="33" t="s">
        <v>114</v>
      </c>
      <c r="H58" s="29">
        <v>45869</v>
      </c>
    </row>
    <row r="59" spans="1:8" s="19" customFormat="1" ht="13.5" customHeight="1" x14ac:dyDescent="0.2">
      <c r="A59" s="28">
        <v>41</v>
      </c>
      <c r="B59" s="29">
        <v>45842</v>
      </c>
      <c r="C59" s="30" t="s">
        <v>115</v>
      </c>
      <c r="D59" s="31" t="s">
        <v>116</v>
      </c>
      <c r="E59" s="31" t="s">
        <v>56</v>
      </c>
      <c r="F59" s="32">
        <v>4215.78</v>
      </c>
      <c r="G59" s="33" t="s">
        <v>57</v>
      </c>
      <c r="H59" s="29">
        <v>45842</v>
      </c>
    </row>
    <row r="60" spans="1:8" s="19" customFormat="1" ht="13.5" customHeight="1" x14ac:dyDescent="0.2">
      <c r="A60" s="28">
        <v>42</v>
      </c>
      <c r="B60" s="29">
        <v>45842</v>
      </c>
      <c r="C60" s="30" t="s">
        <v>115</v>
      </c>
      <c r="D60" s="31" t="s">
        <v>117</v>
      </c>
      <c r="E60" s="31" t="s">
        <v>56</v>
      </c>
      <c r="F60" s="32">
        <v>3199.12</v>
      </c>
      <c r="G60" s="33" t="s">
        <v>57</v>
      </c>
      <c r="H60" s="29">
        <v>45842</v>
      </c>
    </row>
    <row r="61" spans="1:8" s="19" customFormat="1" ht="13.5" customHeight="1" x14ac:dyDescent="0.2">
      <c r="A61" s="28">
        <v>43</v>
      </c>
      <c r="B61" s="29">
        <v>45842</v>
      </c>
      <c r="C61" s="30" t="s">
        <v>115</v>
      </c>
      <c r="D61" s="31" t="s">
        <v>118</v>
      </c>
      <c r="E61" s="31" t="s">
        <v>56</v>
      </c>
      <c r="F61" s="32">
        <v>4066.43</v>
      </c>
      <c r="G61" s="33" t="s">
        <v>57</v>
      </c>
      <c r="H61" s="29">
        <v>45842</v>
      </c>
    </row>
    <row r="62" spans="1:8" s="19" customFormat="1" ht="13.5" customHeight="1" x14ac:dyDescent="0.2">
      <c r="A62" s="28">
        <v>44</v>
      </c>
      <c r="B62" s="29">
        <v>45842</v>
      </c>
      <c r="C62" s="30" t="s">
        <v>115</v>
      </c>
      <c r="D62" s="31" t="s">
        <v>119</v>
      </c>
      <c r="E62" s="31" t="s">
        <v>56</v>
      </c>
      <c r="F62" s="32">
        <v>4271.8999999999996</v>
      </c>
      <c r="G62" s="33" t="s">
        <v>57</v>
      </c>
      <c r="H62" s="29">
        <v>45842</v>
      </c>
    </row>
    <row r="63" spans="1:8" s="19" customFormat="1" ht="13.5" customHeight="1" x14ac:dyDescent="0.2">
      <c r="A63" s="28">
        <v>45</v>
      </c>
      <c r="B63" s="29">
        <v>45842</v>
      </c>
      <c r="C63" s="30" t="s">
        <v>115</v>
      </c>
      <c r="D63" s="31" t="s">
        <v>120</v>
      </c>
      <c r="E63" s="31" t="s">
        <v>56</v>
      </c>
      <c r="F63" s="32">
        <v>2959.04</v>
      </c>
      <c r="G63" s="33" t="s">
        <v>57</v>
      </c>
      <c r="H63" s="29">
        <v>45842</v>
      </c>
    </row>
    <row r="64" spans="1:8" s="19" customFormat="1" ht="13.5" customHeight="1" x14ac:dyDescent="0.2">
      <c r="A64" s="28">
        <v>46</v>
      </c>
      <c r="B64" s="29">
        <v>45846</v>
      </c>
      <c r="C64" s="30" t="s">
        <v>121</v>
      </c>
      <c r="D64" s="31" t="s">
        <v>107</v>
      </c>
      <c r="E64" s="31" t="s">
        <v>56</v>
      </c>
      <c r="F64" s="32">
        <v>2590</v>
      </c>
      <c r="G64" s="33" t="s">
        <v>57</v>
      </c>
      <c r="H64" s="29">
        <v>45848</v>
      </c>
    </row>
    <row r="65" spans="1:8" s="19" customFormat="1" ht="13.5" customHeight="1" x14ac:dyDescent="0.2">
      <c r="A65" s="28">
        <v>47</v>
      </c>
      <c r="B65" s="29">
        <v>45846</v>
      </c>
      <c r="C65" s="30" t="s">
        <v>87</v>
      </c>
      <c r="D65" s="31" t="s">
        <v>105</v>
      </c>
      <c r="E65" s="31" t="s">
        <v>56</v>
      </c>
      <c r="F65" s="32">
        <v>5262.32</v>
      </c>
      <c r="G65" s="33" t="s">
        <v>57</v>
      </c>
      <c r="H65" s="29">
        <v>45848</v>
      </c>
    </row>
    <row r="66" spans="1:8" s="19" customFormat="1" ht="13.5" customHeight="1" x14ac:dyDescent="0.2">
      <c r="A66" s="28">
        <v>48</v>
      </c>
      <c r="B66" s="29">
        <v>45848</v>
      </c>
      <c r="C66" s="30" t="s">
        <v>122</v>
      </c>
      <c r="D66" s="31" t="s">
        <v>123</v>
      </c>
      <c r="E66" s="31" t="s">
        <v>56</v>
      </c>
      <c r="F66" s="32">
        <v>85.92</v>
      </c>
      <c r="G66" s="33" t="s">
        <v>57</v>
      </c>
      <c r="H66" s="29">
        <v>45854</v>
      </c>
    </row>
    <row r="67" spans="1:8" s="19" customFormat="1" ht="13.5" customHeight="1" x14ac:dyDescent="0.2">
      <c r="A67" s="28">
        <v>49</v>
      </c>
      <c r="B67" s="29">
        <v>45849</v>
      </c>
      <c r="C67" s="30" t="s">
        <v>115</v>
      </c>
      <c r="D67" s="31" t="s">
        <v>124</v>
      </c>
      <c r="E67" s="31" t="s">
        <v>56</v>
      </c>
      <c r="F67" s="32">
        <v>3941.21</v>
      </c>
      <c r="G67" s="33" t="s">
        <v>57</v>
      </c>
      <c r="H67" s="29">
        <v>45849</v>
      </c>
    </row>
    <row r="68" spans="1:8" s="19" customFormat="1" ht="13.5" customHeight="1" x14ac:dyDescent="0.2">
      <c r="A68" s="28">
        <v>50</v>
      </c>
      <c r="B68" s="29">
        <v>45849</v>
      </c>
      <c r="C68" s="30" t="s">
        <v>104</v>
      </c>
      <c r="D68" s="31" t="s">
        <v>125</v>
      </c>
      <c r="E68" s="31" t="s">
        <v>56</v>
      </c>
      <c r="F68" s="32">
        <v>5165.3900000000003</v>
      </c>
      <c r="G68" s="33" t="s">
        <v>57</v>
      </c>
      <c r="H68" s="29">
        <v>45856</v>
      </c>
    </row>
    <row r="69" spans="1:8" s="19" customFormat="1" ht="13.5" customHeight="1" x14ac:dyDescent="0.2">
      <c r="A69" s="28">
        <v>51</v>
      </c>
      <c r="B69" s="29">
        <v>45849</v>
      </c>
      <c r="C69" s="30" t="s">
        <v>115</v>
      </c>
      <c r="D69" s="31" t="s">
        <v>97</v>
      </c>
      <c r="E69" s="31" t="s">
        <v>56</v>
      </c>
      <c r="F69" s="32">
        <v>3950.18</v>
      </c>
      <c r="G69" s="33" t="s">
        <v>57</v>
      </c>
      <c r="H69" s="29">
        <v>45849</v>
      </c>
    </row>
    <row r="70" spans="1:8" s="19" customFormat="1" ht="13.5" customHeight="1" x14ac:dyDescent="0.2">
      <c r="A70" s="28">
        <v>52</v>
      </c>
      <c r="B70" s="29">
        <v>45852</v>
      </c>
      <c r="C70" s="30" t="s">
        <v>126</v>
      </c>
      <c r="D70" s="31" t="s">
        <v>127</v>
      </c>
      <c r="E70" s="31" t="s">
        <v>56</v>
      </c>
      <c r="F70" s="32">
        <v>30.17</v>
      </c>
      <c r="G70" s="33" t="s">
        <v>57</v>
      </c>
      <c r="H70" s="29">
        <v>45854</v>
      </c>
    </row>
    <row r="71" spans="1:8" s="19" customFormat="1" ht="13.5" customHeight="1" x14ac:dyDescent="0.2">
      <c r="A71" s="28">
        <v>53</v>
      </c>
      <c r="B71" s="29">
        <v>45852</v>
      </c>
      <c r="C71" s="30" t="s">
        <v>128</v>
      </c>
      <c r="D71" s="31" t="s">
        <v>129</v>
      </c>
      <c r="E71" s="31" t="s">
        <v>56</v>
      </c>
      <c r="F71" s="32">
        <v>1226.6400000000001</v>
      </c>
      <c r="G71" s="33" t="s">
        <v>57</v>
      </c>
      <c r="H71" s="29">
        <v>45854</v>
      </c>
    </row>
    <row r="72" spans="1:8" s="19" customFormat="1" ht="13.5" customHeight="1" x14ac:dyDescent="0.2">
      <c r="A72" s="28">
        <v>54</v>
      </c>
      <c r="B72" s="29">
        <v>45853</v>
      </c>
      <c r="C72" s="30" t="s">
        <v>104</v>
      </c>
      <c r="D72" s="31" t="s">
        <v>130</v>
      </c>
      <c r="E72" s="31" t="s">
        <v>56</v>
      </c>
      <c r="F72" s="32">
        <v>3633.05</v>
      </c>
      <c r="G72" s="33" t="s">
        <v>57</v>
      </c>
      <c r="H72" s="29">
        <v>45861</v>
      </c>
    </row>
    <row r="73" spans="1:8" s="19" customFormat="1" ht="13.5" customHeight="1" x14ac:dyDescent="0.2">
      <c r="A73" s="28">
        <v>55</v>
      </c>
      <c r="B73" s="29">
        <v>45854</v>
      </c>
      <c r="C73" s="30" t="s">
        <v>131</v>
      </c>
      <c r="D73" s="31" t="s">
        <v>62</v>
      </c>
      <c r="E73" s="31" t="s">
        <v>56</v>
      </c>
      <c r="F73" s="32">
        <v>621</v>
      </c>
      <c r="G73" s="33" t="s">
        <v>57</v>
      </c>
      <c r="H73" s="29">
        <v>45869</v>
      </c>
    </row>
    <row r="74" spans="1:8" s="19" customFormat="1" ht="13.5" customHeight="1" x14ac:dyDescent="0.2">
      <c r="A74" s="28">
        <v>56</v>
      </c>
      <c r="B74" s="29">
        <v>45854</v>
      </c>
      <c r="C74" s="30" t="s">
        <v>132</v>
      </c>
      <c r="D74" s="31" t="s">
        <v>107</v>
      </c>
      <c r="E74" s="31" t="s">
        <v>56</v>
      </c>
      <c r="F74" s="32">
        <v>1353.35</v>
      </c>
      <c r="G74" s="33" t="s">
        <v>57</v>
      </c>
      <c r="H74" s="29">
        <v>45856</v>
      </c>
    </row>
    <row r="75" spans="1:8" s="19" customFormat="1" ht="13.5" customHeight="1" x14ac:dyDescent="0.2">
      <c r="A75" s="28">
        <v>57</v>
      </c>
      <c r="B75" s="29">
        <v>45860</v>
      </c>
      <c r="C75" s="30" t="s">
        <v>133</v>
      </c>
      <c r="D75" s="31" t="s">
        <v>107</v>
      </c>
      <c r="E75" s="31" t="s">
        <v>56</v>
      </c>
      <c r="F75" s="32">
        <v>1955</v>
      </c>
      <c r="G75" s="33" t="s">
        <v>57</v>
      </c>
      <c r="H75" s="29">
        <v>45861</v>
      </c>
    </row>
    <row r="76" spans="1:8" s="19" customFormat="1" ht="13.5" customHeight="1" x14ac:dyDescent="0.2">
      <c r="A76" s="28">
        <v>58</v>
      </c>
      <c r="B76" s="29">
        <v>45860</v>
      </c>
      <c r="C76" s="30" t="s">
        <v>134</v>
      </c>
      <c r="D76" s="31" t="s">
        <v>135</v>
      </c>
      <c r="E76" s="31" t="s">
        <v>30</v>
      </c>
      <c r="F76" s="32">
        <v>5679.71</v>
      </c>
      <c r="G76" s="33" t="s">
        <v>66</v>
      </c>
      <c r="H76" s="29">
        <v>45863</v>
      </c>
    </row>
    <row r="77" spans="1:8" s="19" customFormat="1" ht="13.5" customHeight="1" x14ac:dyDescent="0.2">
      <c r="A77" s="28">
        <v>59</v>
      </c>
      <c r="B77" s="29">
        <v>45863</v>
      </c>
      <c r="C77" s="30" t="s">
        <v>115</v>
      </c>
      <c r="D77" s="31" t="s">
        <v>136</v>
      </c>
      <c r="E77" s="31" t="s">
        <v>56</v>
      </c>
      <c r="F77" s="32">
        <v>7765.99</v>
      </c>
      <c r="G77" s="33" t="s">
        <v>57</v>
      </c>
      <c r="H77" s="29">
        <v>45863</v>
      </c>
    </row>
    <row r="78" spans="1:8" s="19" customFormat="1" ht="13.5" customHeight="1" x14ac:dyDescent="0.2">
      <c r="A78" s="28">
        <v>60</v>
      </c>
      <c r="B78" s="29">
        <v>45863</v>
      </c>
      <c r="C78" s="30" t="s">
        <v>115</v>
      </c>
      <c r="D78" s="31" t="s">
        <v>137</v>
      </c>
      <c r="E78" s="31" t="s">
        <v>56</v>
      </c>
      <c r="F78" s="32">
        <v>4217.2700000000004</v>
      </c>
      <c r="G78" s="33" t="s">
        <v>57</v>
      </c>
      <c r="H78" s="29">
        <v>45863</v>
      </c>
    </row>
    <row r="79" spans="1:8" s="19" customFormat="1" ht="13.5" customHeight="1" x14ac:dyDescent="0.2">
      <c r="A79" s="28">
        <v>61</v>
      </c>
      <c r="B79" s="29" t="s">
        <v>138</v>
      </c>
      <c r="C79" s="30" t="s">
        <v>138</v>
      </c>
      <c r="D79" s="31" t="s">
        <v>139</v>
      </c>
      <c r="E79" s="31" t="s">
        <v>140</v>
      </c>
      <c r="F79" s="32">
        <v>1.6</v>
      </c>
      <c r="G79" s="33" t="s">
        <v>141</v>
      </c>
      <c r="H79" s="29">
        <v>45869</v>
      </c>
    </row>
    <row r="80" spans="1:8" s="19" customFormat="1" ht="13.5" customHeight="1" x14ac:dyDescent="0.2">
      <c r="A80" s="28">
        <v>62</v>
      </c>
      <c r="B80" s="29" t="s">
        <v>138</v>
      </c>
      <c r="C80" s="30" t="s">
        <v>138</v>
      </c>
      <c r="D80" s="31" t="s">
        <v>142</v>
      </c>
      <c r="E80" s="31" t="s">
        <v>56</v>
      </c>
      <c r="F80" s="32">
        <v>377.77</v>
      </c>
      <c r="G80" s="33" t="s">
        <v>57</v>
      </c>
      <c r="H80" s="29">
        <v>45854</v>
      </c>
    </row>
    <row r="81" spans="1:9" ht="13.5" customHeight="1" x14ac:dyDescent="0.25">
      <c r="A81" s="34" t="s">
        <v>143</v>
      </c>
      <c r="B81" s="35"/>
      <c r="C81" s="35"/>
      <c r="D81" s="35"/>
      <c r="E81" s="36"/>
      <c r="F81" s="37">
        <f>SUM(F19:F80)</f>
        <v>542832.99</v>
      </c>
      <c r="G81" s="38"/>
      <c r="H81" s="38"/>
    </row>
    <row r="82" spans="1:9" ht="13.5" customHeight="1" x14ac:dyDescent="0.25">
      <c r="D82" s="39" t="s">
        <v>144</v>
      </c>
      <c r="E82" s="40"/>
      <c r="F82" s="37">
        <v>596226.03</v>
      </c>
      <c r="G82" s="41"/>
      <c r="H82" s="41"/>
    </row>
    <row r="83" spans="1:9" ht="13.5" customHeight="1" x14ac:dyDescent="0.25">
      <c r="D83" s="42" t="s">
        <v>145</v>
      </c>
      <c r="E83" s="43"/>
      <c r="F83" s="44">
        <v>10654.61</v>
      </c>
      <c r="G83" s="41"/>
      <c r="H83" s="41"/>
    </row>
    <row r="84" spans="1:9" ht="13.5" customHeight="1" x14ac:dyDescent="0.25">
      <c r="D84" s="42" t="s">
        <v>146</v>
      </c>
      <c r="E84" s="45"/>
      <c r="F84" s="44">
        <v>0</v>
      </c>
      <c r="G84" s="41"/>
      <c r="H84" s="41"/>
    </row>
    <row r="85" spans="1:9" ht="13.5" customHeight="1" x14ac:dyDescent="0.25">
      <c r="D85" s="46" t="s">
        <v>147</v>
      </c>
      <c r="E85" s="47"/>
      <c r="F85" s="44">
        <v>944979.43</v>
      </c>
      <c r="G85" s="41"/>
      <c r="H85" s="41"/>
    </row>
    <row r="86" spans="1:9" ht="13.5" customHeight="1" x14ac:dyDescent="0.25">
      <c r="D86" s="46" t="s">
        <v>148</v>
      </c>
      <c r="E86" s="47"/>
      <c r="F86" s="44">
        <v>0</v>
      </c>
      <c r="G86" s="41"/>
      <c r="H86" s="41"/>
    </row>
    <row r="87" spans="1:9" ht="13.5" customHeight="1" x14ac:dyDescent="0.25">
      <c r="D87" s="46" t="s">
        <v>149</v>
      </c>
      <c r="E87" s="47"/>
      <c r="F87" s="44">
        <f>F82+F83+F84-F81+F86+F85</f>
        <v>1009027.0800000001</v>
      </c>
      <c r="G87" s="41"/>
      <c r="H87" s="41"/>
      <c r="I87" s="48"/>
    </row>
    <row r="88" spans="1:9" ht="13.5" customHeight="1" x14ac:dyDescent="0.25">
      <c r="D88" s="49"/>
      <c r="E88" s="49"/>
      <c r="F88" s="50"/>
      <c r="G88" s="41"/>
      <c r="H88" s="41"/>
      <c r="I88" s="48"/>
    </row>
    <row r="89" spans="1:9" ht="37.5" customHeight="1" x14ac:dyDescent="0.25">
      <c r="A89" s="51" t="s">
        <v>150</v>
      </c>
      <c r="B89" s="51"/>
      <c r="C89" s="51"/>
      <c r="D89" s="51"/>
      <c r="E89" s="51"/>
      <c r="F89" s="51"/>
      <c r="G89" s="51"/>
      <c r="H89" s="52"/>
    </row>
    <row r="90" spans="1:9" ht="7.5" customHeight="1" x14ac:dyDescent="0.25">
      <c r="F90" s="52"/>
      <c r="G90" s="53"/>
    </row>
    <row r="91" spans="1:9" s="4" customFormat="1" x14ac:dyDescent="0.25">
      <c r="A91" s="54" t="s">
        <v>151</v>
      </c>
      <c r="B91" s="55"/>
      <c r="C91" s="55"/>
      <c r="F91" s="50"/>
    </row>
    <row r="92" spans="1:9" s="4" customFormat="1" ht="10.5" customHeight="1" x14ac:dyDescent="0.25">
      <c r="A92" s="54"/>
      <c r="B92" s="55"/>
      <c r="C92" s="55"/>
      <c r="F92" s="50"/>
    </row>
    <row r="93" spans="1:9" ht="12" customHeight="1" x14ac:dyDescent="0.25">
      <c r="A93" s="54"/>
      <c r="B93" s="55"/>
      <c r="C93" s="55"/>
      <c r="F93" s="50"/>
      <c r="G93" s="56"/>
    </row>
    <row r="94" spans="1:9" ht="12" customHeight="1" x14ac:dyDescent="0.25">
      <c r="A94" s="54"/>
      <c r="B94" s="55"/>
      <c r="C94" s="55"/>
      <c r="F94" s="50"/>
      <c r="G94" s="56"/>
    </row>
    <row r="95" spans="1:9" ht="12" customHeight="1" x14ac:dyDescent="0.25">
      <c r="A95" s="54"/>
      <c r="B95" s="55"/>
      <c r="C95" s="55"/>
      <c r="F95" s="50"/>
      <c r="G95" s="56"/>
    </row>
    <row r="96" spans="1:9" ht="12" customHeight="1" x14ac:dyDescent="0.25">
      <c r="A96" s="54"/>
      <c r="B96" s="55"/>
      <c r="C96" s="55"/>
      <c r="F96" s="50"/>
      <c r="G96" s="56"/>
    </row>
    <row r="97" spans="1:8" ht="12" customHeight="1" x14ac:dyDescent="0.25">
      <c r="A97" s="54"/>
      <c r="B97" s="55"/>
      <c r="C97" s="55"/>
      <c r="G97" s="4"/>
    </row>
    <row r="98" spans="1:8" ht="12" customHeight="1" x14ac:dyDescent="0.25">
      <c r="A98" s="57"/>
      <c r="B98" s="58"/>
      <c r="C98" s="58"/>
      <c r="F98" s="48"/>
      <c r="G98" s="4"/>
    </row>
    <row r="99" spans="1:8" ht="12" customHeight="1" x14ac:dyDescent="0.25">
      <c r="A99" s="59" t="s">
        <v>152</v>
      </c>
      <c r="B99" s="59"/>
      <c r="C99" s="59"/>
      <c r="F99" s="48"/>
    </row>
    <row r="100" spans="1:8" x14ac:dyDescent="0.25">
      <c r="A100" s="60" t="s">
        <v>153</v>
      </c>
      <c r="B100" s="60"/>
      <c r="C100" s="60"/>
    </row>
    <row r="101" spans="1:8" ht="11.25" customHeight="1" x14ac:dyDescent="0.25">
      <c r="A101" s="61"/>
      <c r="B101" s="61"/>
      <c r="C101" s="61"/>
      <c r="D101" s="61"/>
      <c r="E101" s="61"/>
      <c r="F101" s="61"/>
      <c r="G101" s="61"/>
      <c r="H101" s="61"/>
    </row>
    <row r="102" spans="1:8" ht="12.75" customHeight="1" x14ac:dyDescent="0.25">
      <c r="A102" s="21" t="s">
        <v>154</v>
      </c>
      <c r="B102" s="21"/>
      <c r="C102" s="21"/>
      <c r="D102" s="21"/>
      <c r="E102" s="21"/>
      <c r="F102" s="21"/>
      <c r="G102" s="21"/>
      <c r="H102" s="21"/>
    </row>
    <row r="103" spans="1:8" ht="12.75" customHeight="1" x14ac:dyDescent="0.25">
      <c r="A103" s="62" t="s">
        <v>155</v>
      </c>
      <c r="B103" s="62"/>
      <c r="C103" s="62"/>
      <c r="D103" s="62"/>
      <c r="E103" s="62"/>
      <c r="F103" s="62"/>
      <c r="G103" s="62"/>
      <c r="H103" s="62"/>
    </row>
    <row r="104" spans="1:8" ht="12.75" customHeight="1" x14ac:dyDescent="0.25">
      <c r="A104" s="21" t="s">
        <v>156</v>
      </c>
      <c r="B104" s="21"/>
      <c r="C104" s="21"/>
      <c r="D104" s="21"/>
      <c r="E104" s="21"/>
      <c r="F104" s="21"/>
      <c r="G104" s="21"/>
      <c r="H104" s="21"/>
    </row>
    <row r="105" spans="1:8" ht="12.75" customHeight="1" x14ac:dyDescent="0.25">
      <c r="A105" s="63" t="s">
        <v>157</v>
      </c>
      <c r="B105" s="63"/>
      <c r="C105" s="63"/>
      <c r="D105" s="63"/>
      <c r="E105" s="63"/>
      <c r="F105" s="63"/>
      <c r="G105" s="63"/>
      <c r="H105" s="63"/>
    </row>
  </sheetData>
  <mergeCells count="11">
    <mergeCell ref="A89:G89"/>
    <mergeCell ref="A99:C99"/>
    <mergeCell ref="A100:C100"/>
    <mergeCell ref="A103:H103"/>
    <mergeCell ref="A105:H105"/>
    <mergeCell ref="A1:H1"/>
    <mergeCell ref="A2:H2"/>
    <mergeCell ref="A3:H3"/>
    <mergeCell ref="A7:H7"/>
    <mergeCell ref="A17:H17"/>
    <mergeCell ref="A81:E81"/>
  </mergeCells>
  <printOptions horizontalCentered="1"/>
  <pageMargins left="0.59055118110236227" right="0.59055118110236227" top="0.55118110236220474" bottom="0.55118110236220474" header="0.31496062992125984" footer="0.11811023622047245"/>
  <pageSetup paperSize="9" scale="70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79377B-9624-4857-B91B-D9BF4EF5695C}"/>
</file>

<file path=customXml/itemProps2.xml><?xml version="1.0" encoding="utf-8"?>
<ds:datastoreItem xmlns:ds="http://schemas.openxmlformats.org/officeDocument/2006/customXml" ds:itemID="{2634D75A-A559-4F19-9665-45771C84A449}"/>
</file>

<file path=customXml/itemProps3.xml><?xml version="1.0" encoding="utf-8"?>
<ds:datastoreItem xmlns:ds="http://schemas.openxmlformats.org/officeDocument/2006/customXml" ds:itemID="{D26CB42F-196B-4B36-A902-A97792A793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 </vt:lpstr>
      <vt:lpstr>'Anexo GGCON 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Raul Rodrigues Bomfim</cp:lastModifiedBy>
  <dcterms:created xsi:type="dcterms:W3CDTF">2025-11-19T12:34:09Z</dcterms:created>
  <dcterms:modified xsi:type="dcterms:W3CDTF">2025-11-19T12:34:52Z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